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1" i="1" l="1"/>
  <c r="G89" i="1"/>
  <c r="G88" i="1"/>
  <c r="G87" i="1"/>
  <c r="G86" i="1"/>
  <c r="G85" i="1"/>
  <c r="G84" i="1"/>
  <c r="G83" i="1"/>
  <c r="G82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F89" i="1"/>
  <c r="F46" i="1" l="1"/>
  <c r="G7" i="1"/>
  <c r="G6" i="1" s="1"/>
  <c r="F7" i="1" l="1"/>
  <c r="F14" i="1" l="1"/>
  <c r="F6" i="1" s="1"/>
</calcChain>
</file>

<file path=xl/sharedStrings.xml><?xml version="1.0" encoding="utf-8"?>
<sst xmlns="http://schemas.openxmlformats.org/spreadsheetml/2006/main" count="67" uniqueCount="66">
  <si>
    <t>Поступило  обращений  всего:  из  них</t>
  </si>
  <si>
    <t>Принято граждан на личном приёме</t>
  </si>
  <si>
    <t>в том числе руководителем</t>
  </si>
  <si>
    <t>на устном приеме</t>
  </si>
  <si>
    <t xml:space="preserve">на выездном приеме </t>
  </si>
  <si>
    <t xml:space="preserve">на личном приеме </t>
  </si>
  <si>
    <t>Принято граждан представителями органов исполнительной власти</t>
  </si>
  <si>
    <t>Поступило обращений на «Телефон доверия»</t>
  </si>
  <si>
    <t>письменных  обращений  граждан</t>
  </si>
  <si>
    <t>в том числе в адрес Главы</t>
  </si>
  <si>
    <t>(в процентах)</t>
  </si>
  <si>
    <t>в том числе доложено руководству:</t>
  </si>
  <si>
    <t>на личном приеме</t>
  </si>
  <si>
    <t>его заместителями</t>
  </si>
  <si>
    <t>Поступило обращений на «Прямую линию Главы Благодарненского городского округа Ставропольского края»</t>
  </si>
  <si>
    <t>почтовых</t>
  </si>
  <si>
    <t>электронных</t>
  </si>
  <si>
    <t>на ТД Губернатора СК</t>
  </si>
  <si>
    <t>Поступило обращений на «Прямую линию Губернатора Ставропольского края»</t>
  </si>
  <si>
    <t>Главе Благодарненского городского округа Ставропольского края</t>
  </si>
  <si>
    <t xml:space="preserve">Из управления по работе с обращениями граждан аппарата Правительства Ставропольского края, </t>
  </si>
  <si>
    <t>из них:</t>
  </si>
  <si>
    <t>в адрес Президента Российской Федерации</t>
  </si>
  <si>
    <t>в адрес Губернатора Ставропольского края</t>
  </si>
  <si>
    <t>Из министерств и ведомств края, района:</t>
  </si>
  <si>
    <t>из министерства сельского хозяйства Ставропольского края</t>
  </si>
  <si>
    <t>из Роспотребнадзора</t>
  </si>
  <si>
    <t>из прокуратуры Благодарненского района</t>
  </si>
  <si>
    <t>из Государственной Думы Федерального собрания Российской Федерации</t>
  </si>
  <si>
    <t>На «Телефон доверия Главы Благодарненского городского округа Ставропольского края»</t>
  </si>
  <si>
    <t>из управления ветеринарии Ставропольского края</t>
  </si>
  <si>
    <t>из Думы Ставропольского края</t>
  </si>
  <si>
    <t>от депутата совета депутатов БГО СК</t>
  </si>
  <si>
    <t>август 2020 года</t>
  </si>
  <si>
    <t>август 2019 года</t>
  </si>
  <si>
    <t>из министерствв образования Ставропольского края</t>
  </si>
  <si>
    <t>благодарность в адрес Главы Благодарненского городского округа Ставропольского края</t>
  </si>
  <si>
    <t>улучшения жилищных условий</t>
  </si>
  <si>
    <t>ремонта дорог</t>
  </si>
  <si>
    <t>уличного освещения</t>
  </si>
  <si>
    <t>спила дерева</t>
  </si>
  <si>
    <t>частного домовладения</t>
  </si>
  <si>
    <t>выплат пособий и компенсаций на детей</t>
  </si>
  <si>
    <t>благоустройства города, сел</t>
  </si>
  <si>
    <t>конфликта между соседями</t>
  </si>
  <si>
    <t>оказания помощи в восстановлении дома, сгоревшего при пожаре и возмещения полученного ущерба</t>
  </si>
  <si>
    <t>медицинского обслуживания сельских жителей</t>
  </si>
  <si>
    <t>завершения ремонта спортивного зала в школе с. Александрия</t>
  </si>
  <si>
    <t xml:space="preserve">вывоза мусора </t>
  </si>
  <si>
    <t>обслуживания автомобильного парка</t>
  </si>
  <si>
    <t>предоставления данных о пассажирских перевозках</t>
  </si>
  <si>
    <t>несоблюдения графика маршрутного такси</t>
  </si>
  <si>
    <t>выплаты детских пособий</t>
  </si>
  <si>
    <t>оказания социальной помощи малоимущим семьям</t>
  </si>
  <si>
    <t>предоставления Новогодних подарков малоимущим семьям</t>
  </si>
  <si>
    <t>снабжения аптек города лекарственными препаратами</t>
  </si>
  <si>
    <t>открытия проезда по ул. Зеленая хут. Большевик</t>
  </si>
  <si>
    <t>не выплаты заработной платы</t>
  </si>
  <si>
    <t>работы в государственном бюджетном учреждении здравоохранения Ставропольского края «Благодарненская районная больница»</t>
  </si>
  <si>
    <t xml:space="preserve">организации проведения футбола в спортивном зале ДК с. Каменная Балка </t>
  </si>
  <si>
    <t>величины прожиточного минимума</t>
  </si>
  <si>
    <t xml:space="preserve">открытия магазина на ул. Комсомольская, г. Благодарный, поздравления с Днем Победы и Днем полиции, не получения подарка к дню Матери </t>
  </si>
  <si>
    <t>оказания материальной помощи</t>
  </si>
  <si>
    <t>предоставления коммунальных услуг ненадлежащего качества</t>
  </si>
  <si>
    <t>по вопросу ситуации, сложившейся в муниципальном общеобразовательном учреждении с. Спасское</t>
  </si>
  <si>
    <t>неудовлетворенности ответом на обращение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</si>
</sst>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7" fontId="2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9"/>
  <sheetViews>
    <sheetView tabSelected="1" topLeftCell="A85" zoomScaleNormal="100" workbookViewId="0">
      <selection activeCell="G88" sqref="G59:G88"/>
    </sheetView>
  </sheetViews>
  <sheetFormatPr defaultRowHeight="14.4" x14ac:dyDescent="0.3"/>
  <cols>
    <col min="1" max="1" width="3.5546875" customWidth="1"/>
    <col min="2" max="2" width="2.109375" customWidth="1"/>
    <col min="3" max="3" width="0.6640625" customWidth="1"/>
    <col min="4" max="4" width="1.88671875" customWidth="1"/>
    <col min="5" max="5" width="42.33203125" customWidth="1"/>
    <col min="6" max="6" width="18.21875" customWidth="1"/>
    <col min="7" max="7" width="16.5546875" customWidth="1"/>
  </cols>
  <sheetData>
    <row r="3" spans="2:7" x14ac:dyDescent="0.3">
      <c r="B3" s="5"/>
      <c r="C3" s="5"/>
    </row>
    <row r="4" spans="2:7" x14ac:dyDescent="0.3">
      <c r="B4" s="5"/>
      <c r="C4" s="5"/>
    </row>
    <row r="5" spans="2:7" ht="36" x14ac:dyDescent="0.35">
      <c r="B5" s="6"/>
      <c r="C5" s="7"/>
      <c r="E5" s="2"/>
      <c r="F5" s="3" t="s">
        <v>33</v>
      </c>
      <c r="G5" s="17" t="s">
        <v>34</v>
      </c>
    </row>
    <row r="6" spans="2:7" ht="39" customHeight="1" x14ac:dyDescent="0.3">
      <c r="B6" s="8"/>
      <c r="C6" s="9"/>
      <c r="E6" s="4" t="s">
        <v>0</v>
      </c>
      <c r="F6" s="4">
        <f>F7+F14+F23+F24+F25+F26</f>
        <v>0</v>
      </c>
      <c r="G6" s="4">
        <f>G7+G24</f>
        <v>56</v>
      </c>
    </row>
    <row r="7" spans="2:7" ht="18" x14ac:dyDescent="0.3">
      <c r="B7" s="30"/>
      <c r="C7" s="9"/>
      <c r="E7" s="14" t="s">
        <v>8</v>
      </c>
      <c r="F7" s="4">
        <f>F8+F9+F10</f>
        <v>0</v>
      </c>
      <c r="G7" s="3">
        <f>G8+G9+G10</f>
        <v>40</v>
      </c>
    </row>
    <row r="8" spans="2:7" ht="18" x14ac:dyDescent="0.3">
      <c r="B8" s="30"/>
      <c r="C8" s="9"/>
      <c r="E8" s="3" t="s">
        <v>15</v>
      </c>
      <c r="F8" s="4"/>
      <c r="G8" s="3">
        <v>13</v>
      </c>
    </row>
    <row r="9" spans="2:7" ht="18" x14ac:dyDescent="0.3">
      <c r="B9" s="30"/>
      <c r="C9" s="9"/>
      <c r="E9" s="4" t="s">
        <v>16</v>
      </c>
      <c r="F9" s="4"/>
      <c r="G9" s="3">
        <v>16</v>
      </c>
    </row>
    <row r="10" spans="2:7" ht="18" x14ac:dyDescent="0.3">
      <c r="B10" s="30"/>
      <c r="C10" s="9"/>
      <c r="E10" s="4" t="s">
        <v>17</v>
      </c>
      <c r="F10" s="4"/>
      <c r="G10" s="3">
        <v>11</v>
      </c>
    </row>
    <row r="11" spans="2:7" ht="18" x14ac:dyDescent="0.3">
      <c r="B11" s="30"/>
      <c r="C11" s="10"/>
      <c r="E11" s="15" t="s">
        <v>9</v>
      </c>
      <c r="F11" s="3"/>
      <c r="G11" s="3">
        <v>16</v>
      </c>
    </row>
    <row r="12" spans="2:7" ht="18" x14ac:dyDescent="0.3">
      <c r="B12" s="8"/>
      <c r="C12" s="10"/>
      <c r="E12" s="3" t="s">
        <v>10</v>
      </c>
      <c r="F12" s="13"/>
      <c r="G12" s="29">
        <v>0.4</v>
      </c>
    </row>
    <row r="13" spans="2:7" ht="24.6" customHeight="1" x14ac:dyDescent="0.3">
      <c r="B13" s="8"/>
      <c r="C13" s="11"/>
      <c r="E13" s="3" t="s">
        <v>11</v>
      </c>
      <c r="F13" s="3"/>
      <c r="G13" s="3">
        <v>40</v>
      </c>
    </row>
    <row r="14" spans="2:7" ht="34.799999999999997" x14ac:dyDescent="0.3">
      <c r="B14" s="8"/>
      <c r="C14" s="12"/>
      <c r="E14" s="4" t="s">
        <v>1</v>
      </c>
      <c r="F14" s="4">
        <f>F15+F19</f>
        <v>0</v>
      </c>
      <c r="G14" s="3">
        <v>0</v>
      </c>
    </row>
    <row r="15" spans="2:7" ht="18" x14ac:dyDescent="0.3">
      <c r="B15" s="8"/>
      <c r="C15" s="9"/>
      <c r="E15" s="16" t="s">
        <v>2</v>
      </c>
      <c r="F15" s="3">
        <v>0</v>
      </c>
      <c r="G15" s="3">
        <v>0</v>
      </c>
    </row>
    <row r="16" spans="2:7" ht="18" x14ac:dyDescent="0.3">
      <c r="B16" s="8"/>
      <c r="C16" s="12"/>
      <c r="E16" s="3" t="s">
        <v>3</v>
      </c>
      <c r="F16" s="3">
        <v>0</v>
      </c>
      <c r="G16" s="3">
        <v>0</v>
      </c>
    </row>
    <row r="17" spans="2:7" ht="18" x14ac:dyDescent="0.3">
      <c r="B17" s="8"/>
      <c r="C17" s="12"/>
      <c r="E17" s="3" t="s">
        <v>4</v>
      </c>
      <c r="F17" s="3">
        <v>0</v>
      </c>
      <c r="G17" s="3">
        <v>0</v>
      </c>
    </row>
    <row r="18" spans="2:7" ht="18" x14ac:dyDescent="0.3">
      <c r="B18" s="8"/>
      <c r="C18" s="12"/>
      <c r="E18" s="3" t="s">
        <v>12</v>
      </c>
      <c r="F18" s="3">
        <v>0</v>
      </c>
      <c r="G18" s="3">
        <v>0</v>
      </c>
    </row>
    <row r="19" spans="2:7" ht="18" x14ac:dyDescent="0.3">
      <c r="B19" s="8"/>
      <c r="C19" s="12"/>
      <c r="E19" s="3" t="s">
        <v>13</v>
      </c>
      <c r="F19" s="3">
        <v>0</v>
      </c>
      <c r="G19" s="3">
        <v>0</v>
      </c>
    </row>
    <row r="20" spans="2:7" ht="18" x14ac:dyDescent="0.3">
      <c r="B20" s="8"/>
      <c r="C20" s="12"/>
      <c r="E20" s="3" t="s">
        <v>3</v>
      </c>
      <c r="F20" s="3">
        <v>0</v>
      </c>
      <c r="G20" s="3">
        <v>0</v>
      </c>
    </row>
    <row r="21" spans="2:7" ht="18" x14ac:dyDescent="0.3">
      <c r="B21" s="8"/>
      <c r="C21" s="12"/>
      <c r="E21" s="3" t="s">
        <v>5</v>
      </c>
      <c r="F21" s="3">
        <v>0</v>
      </c>
      <c r="G21" s="3">
        <v>0</v>
      </c>
    </row>
    <row r="22" spans="2:7" ht="18" x14ac:dyDescent="0.3">
      <c r="B22" s="8"/>
      <c r="C22" s="12"/>
      <c r="E22" s="3"/>
      <c r="F22" s="3">
        <v>0</v>
      </c>
      <c r="G22" s="3"/>
    </row>
    <row r="23" spans="2:7" ht="52.2" x14ac:dyDescent="0.3">
      <c r="B23" s="8"/>
      <c r="C23" s="12"/>
      <c r="E23" s="4" t="s">
        <v>6</v>
      </c>
      <c r="F23" s="4">
        <v>0</v>
      </c>
      <c r="G23" s="3">
        <v>0</v>
      </c>
    </row>
    <row r="24" spans="2:7" ht="34.799999999999997" x14ac:dyDescent="0.3">
      <c r="B24" s="8"/>
      <c r="C24" s="9"/>
      <c r="E24" s="4" t="s">
        <v>7</v>
      </c>
      <c r="F24" s="4"/>
      <c r="G24" s="3">
        <v>16</v>
      </c>
    </row>
    <row r="25" spans="2:7" ht="69.599999999999994" x14ac:dyDescent="0.3">
      <c r="B25" s="8"/>
      <c r="C25" s="9"/>
      <c r="E25" s="4" t="s">
        <v>14</v>
      </c>
      <c r="F25" s="4">
        <v>0</v>
      </c>
      <c r="G25" s="3">
        <v>0</v>
      </c>
    </row>
    <row r="26" spans="2:7" ht="54" x14ac:dyDescent="0.3">
      <c r="B26" s="5"/>
      <c r="C26" s="5"/>
      <c r="E26" s="3" t="s">
        <v>18</v>
      </c>
      <c r="F26" s="18">
        <v>0</v>
      </c>
      <c r="G26" s="18">
        <v>0</v>
      </c>
    </row>
    <row r="27" spans="2:7" x14ac:dyDescent="0.3">
      <c r="B27" s="5"/>
      <c r="C27" s="5"/>
      <c r="E27" s="1"/>
      <c r="F27" s="1"/>
      <c r="G27" s="1"/>
    </row>
    <row r="28" spans="2:7" x14ac:dyDescent="0.3">
      <c r="B28" s="5"/>
      <c r="C28" s="5"/>
    </row>
    <row r="29" spans="2:7" ht="15" thickBot="1" x14ac:dyDescent="0.35"/>
    <row r="30" spans="2:7" ht="18.600000000000001" thickBot="1" x14ac:dyDescent="0.35">
      <c r="E30" s="19"/>
      <c r="F30" s="28">
        <v>44166</v>
      </c>
    </row>
    <row r="31" spans="2:7" ht="36.6" thickBot="1" x14ac:dyDescent="0.35">
      <c r="E31" s="20" t="s">
        <v>19</v>
      </c>
      <c r="F31" s="21">
        <v>16</v>
      </c>
    </row>
    <row r="32" spans="2:7" ht="72" x14ac:dyDescent="0.3">
      <c r="E32" s="22" t="s">
        <v>20</v>
      </c>
      <c r="F32" s="31">
        <v>22</v>
      </c>
    </row>
    <row r="33" spans="5:6" ht="18.600000000000001" thickBot="1" x14ac:dyDescent="0.35">
      <c r="E33" s="20" t="s">
        <v>21</v>
      </c>
      <c r="F33" s="32"/>
    </row>
    <row r="34" spans="5:6" ht="36.6" thickBot="1" x14ac:dyDescent="0.35">
      <c r="E34" s="20" t="s">
        <v>22</v>
      </c>
      <c r="F34" s="23">
        <v>4</v>
      </c>
    </row>
    <row r="35" spans="5:6" ht="36.6" thickBot="1" x14ac:dyDescent="0.35">
      <c r="E35" s="20" t="s">
        <v>23</v>
      </c>
      <c r="F35" s="23">
        <v>18</v>
      </c>
    </row>
    <row r="36" spans="5:6" ht="36.6" thickBot="1" x14ac:dyDescent="0.35">
      <c r="E36" s="20" t="s">
        <v>24</v>
      </c>
      <c r="F36" s="21">
        <v>1</v>
      </c>
    </row>
    <row r="37" spans="5:6" ht="36.6" thickBot="1" x14ac:dyDescent="0.35">
      <c r="E37" s="20" t="s">
        <v>35</v>
      </c>
      <c r="F37" s="21">
        <v>1</v>
      </c>
    </row>
    <row r="38" spans="5:6" ht="36.6" thickBot="1" x14ac:dyDescent="0.35">
      <c r="E38" s="20" t="s">
        <v>30</v>
      </c>
      <c r="F38" s="21"/>
    </row>
    <row r="39" spans="5:6" ht="36.6" thickBot="1" x14ac:dyDescent="0.35">
      <c r="E39" s="20" t="s">
        <v>25</v>
      </c>
      <c r="F39" s="23"/>
    </row>
    <row r="40" spans="5:6" ht="18.600000000000001" thickBot="1" x14ac:dyDescent="0.35">
      <c r="E40" s="20" t="s">
        <v>26</v>
      </c>
      <c r="F40" s="23"/>
    </row>
    <row r="41" spans="5:6" ht="36.6" thickBot="1" x14ac:dyDescent="0.35">
      <c r="E41" s="20" t="s">
        <v>27</v>
      </c>
      <c r="F41" s="23">
        <v>1</v>
      </c>
    </row>
    <row r="42" spans="5:6" ht="54.6" thickBot="1" x14ac:dyDescent="0.35">
      <c r="E42" s="20" t="s">
        <v>28</v>
      </c>
      <c r="F42" s="23"/>
    </row>
    <row r="43" spans="5:6" ht="18" x14ac:dyDescent="0.3">
      <c r="E43" s="22" t="s">
        <v>31</v>
      </c>
      <c r="F43" s="24">
        <v>1</v>
      </c>
    </row>
    <row r="44" spans="5:6" ht="36" x14ac:dyDescent="0.3">
      <c r="E44" s="26" t="s">
        <v>32</v>
      </c>
      <c r="F44" s="27"/>
    </row>
    <row r="45" spans="5:6" ht="54" x14ac:dyDescent="0.3">
      <c r="E45" s="26" t="s">
        <v>29</v>
      </c>
      <c r="F45" s="27">
        <v>16</v>
      </c>
    </row>
    <row r="46" spans="5:6" x14ac:dyDescent="0.3">
      <c r="E46" s="25"/>
      <c r="F46" s="25">
        <f>F31+F32+F36+F45+F43</f>
        <v>56</v>
      </c>
    </row>
    <row r="58" spans="5:7" ht="15" thickBot="1" x14ac:dyDescent="0.35"/>
    <row r="59" spans="5:7" ht="54.6" thickBot="1" x14ac:dyDescent="0.35">
      <c r="E59" s="33" t="s">
        <v>36</v>
      </c>
      <c r="F59" s="35">
        <v>1</v>
      </c>
      <c r="G59" s="37">
        <f>F59/F89*100</f>
        <v>1.5151515151515151</v>
      </c>
    </row>
    <row r="60" spans="5:7" ht="18.600000000000001" thickBot="1" x14ac:dyDescent="0.35">
      <c r="E60" s="34" t="s">
        <v>37</v>
      </c>
      <c r="F60" s="23">
        <v>8</v>
      </c>
      <c r="G60" s="37">
        <f>F60/F89*100</f>
        <v>12.121212121212121</v>
      </c>
    </row>
    <row r="61" spans="5:7" ht="18.600000000000001" thickBot="1" x14ac:dyDescent="0.35">
      <c r="E61" s="34" t="s">
        <v>38</v>
      </c>
      <c r="F61" s="23">
        <v>6</v>
      </c>
      <c r="G61" s="37">
        <f>F61/F89*100</f>
        <v>9.0909090909090917</v>
      </c>
    </row>
    <row r="62" spans="5:7" ht="18.600000000000001" thickBot="1" x14ac:dyDescent="0.35">
      <c r="E62" s="34" t="s">
        <v>39</v>
      </c>
      <c r="F62" s="23">
        <v>6</v>
      </c>
      <c r="G62" s="37">
        <f>F62/F89*100</f>
        <v>9.0909090909090917</v>
      </c>
    </row>
    <row r="63" spans="5:7" ht="18.600000000000001" thickBot="1" x14ac:dyDescent="0.35">
      <c r="E63" s="34" t="s">
        <v>40</v>
      </c>
      <c r="F63" s="23">
        <v>5</v>
      </c>
      <c r="G63" s="37">
        <f>F63/F89*100</f>
        <v>7.5757575757575761</v>
      </c>
    </row>
    <row r="64" spans="5:7" ht="18.600000000000001" thickBot="1" x14ac:dyDescent="0.35">
      <c r="E64" s="34" t="s">
        <v>41</v>
      </c>
      <c r="F64" s="23">
        <v>4</v>
      </c>
      <c r="G64" s="37">
        <f>F64/F89*100</f>
        <v>6.0606060606060606</v>
      </c>
    </row>
    <row r="65" spans="5:7" ht="36.6" thickBot="1" x14ac:dyDescent="0.35">
      <c r="E65" s="34" t="s">
        <v>42</v>
      </c>
      <c r="F65" s="23">
        <v>3</v>
      </c>
      <c r="G65" s="37">
        <f>F65/F89*100</f>
        <v>4.5454545454545459</v>
      </c>
    </row>
    <row r="66" spans="5:7" ht="18.600000000000001" thickBot="1" x14ac:dyDescent="0.35">
      <c r="E66" s="34" t="s">
        <v>43</v>
      </c>
      <c r="F66" s="23">
        <v>3</v>
      </c>
      <c r="G66" s="37">
        <f>F66/F89*100</f>
        <v>4.5454545454545459</v>
      </c>
    </row>
    <row r="67" spans="5:7" ht="18.600000000000001" thickBot="1" x14ac:dyDescent="0.35">
      <c r="E67" s="34" t="s">
        <v>44</v>
      </c>
      <c r="F67" s="23">
        <v>3</v>
      </c>
      <c r="G67" s="37">
        <f>F67/F89*100</f>
        <v>4.5454545454545459</v>
      </c>
    </row>
    <row r="68" spans="5:7" ht="54.6" thickBot="1" x14ac:dyDescent="0.35">
      <c r="E68" s="34" t="s">
        <v>45</v>
      </c>
      <c r="F68" s="23">
        <v>3</v>
      </c>
      <c r="G68" s="37">
        <f>F68/F89*100</f>
        <v>4.5454545454545459</v>
      </c>
    </row>
    <row r="69" spans="5:7" ht="36.6" thickBot="1" x14ac:dyDescent="0.35">
      <c r="E69" s="34" t="s">
        <v>46</v>
      </c>
      <c r="F69" s="23">
        <v>2</v>
      </c>
      <c r="G69" s="37">
        <f>F69/F89*100</f>
        <v>3.0303030303030303</v>
      </c>
    </row>
    <row r="70" spans="5:7" ht="36.6" thickBot="1" x14ac:dyDescent="0.35">
      <c r="E70" s="34" t="s">
        <v>47</v>
      </c>
      <c r="F70" s="23">
        <v>2</v>
      </c>
      <c r="G70" s="37">
        <f>F70/F89*100</f>
        <v>3.0303030303030303</v>
      </c>
    </row>
    <row r="71" spans="5:7" ht="18.600000000000001" thickBot="1" x14ac:dyDescent="0.35">
      <c r="E71" s="34" t="s">
        <v>48</v>
      </c>
      <c r="F71" s="23">
        <v>2</v>
      </c>
      <c r="G71" s="37">
        <f>F71/F89*100</f>
        <v>3.0303030303030303</v>
      </c>
    </row>
    <row r="72" spans="5:7" ht="36.6" thickBot="1" x14ac:dyDescent="0.35">
      <c r="E72" s="34" t="s">
        <v>49</v>
      </c>
      <c r="F72" s="23">
        <v>1</v>
      </c>
      <c r="G72" s="37">
        <f>F72/F89*100</f>
        <v>1.5151515151515151</v>
      </c>
    </row>
    <row r="73" spans="5:7" ht="36.6" thickBot="1" x14ac:dyDescent="0.35">
      <c r="E73" s="34" t="s">
        <v>50</v>
      </c>
      <c r="F73" s="23">
        <v>1</v>
      </c>
      <c r="G73" s="37">
        <f>F73/F89*100</f>
        <v>1.5151515151515151</v>
      </c>
    </row>
    <row r="74" spans="5:7" ht="36.6" thickBot="1" x14ac:dyDescent="0.35">
      <c r="E74" s="34" t="s">
        <v>51</v>
      </c>
      <c r="F74" s="23">
        <v>1</v>
      </c>
      <c r="G74" s="37">
        <f>F74/F89*100</f>
        <v>1.5151515151515151</v>
      </c>
    </row>
    <row r="75" spans="5:7" ht="18.600000000000001" thickBot="1" x14ac:dyDescent="0.35">
      <c r="E75" s="34" t="s">
        <v>52</v>
      </c>
      <c r="F75" s="23">
        <v>1</v>
      </c>
      <c r="G75" s="37">
        <f>F75/F89*100</f>
        <v>1.5151515151515151</v>
      </c>
    </row>
    <row r="76" spans="5:7" ht="36.6" thickBot="1" x14ac:dyDescent="0.35">
      <c r="E76" s="34" t="s">
        <v>53</v>
      </c>
      <c r="F76" s="23">
        <v>1</v>
      </c>
      <c r="G76" s="37">
        <f>F76/F89*100</f>
        <v>1.5151515151515151</v>
      </c>
    </row>
    <row r="77" spans="5:7" ht="36.6" thickBot="1" x14ac:dyDescent="0.35">
      <c r="E77" s="34" t="s">
        <v>54</v>
      </c>
      <c r="F77" s="23">
        <v>1</v>
      </c>
      <c r="G77" s="37">
        <f>F77/F89*100</f>
        <v>1.5151515151515151</v>
      </c>
    </row>
    <row r="78" spans="5:7" ht="36.6" thickBot="1" x14ac:dyDescent="0.35">
      <c r="E78" s="34" t="s">
        <v>55</v>
      </c>
      <c r="F78" s="23">
        <v>1</v>
      </c>
      <c r="G78" s="37">
        <f>F78/F89*100</f>
        <v>1.5151515151515151</v>
      </c>
    </row>
    <row r="79" spans="5:7" ht="36.6" thickBot="1" x14ac:dyDescent="0.35">
      <c r="E79" s="34" t="s">
        <v>56</v>
      </c>
      <c r="F79" s="23">
        <v>1</v>
      </c>
      <c r="G79" s="37">
        <f>F79/F89*100</f>
        <v>1.5151515151515151</v>
      </c>
    </row>
    <row r="80" spans="5:7" ht="18.600000000000001" thickBot="1" x14ac:dyDescent="0.35">
      <c r="E80" s="34" t="s">
        <v>57</v>
      </c>
      <c r="F80" s="23">
        <v>1</v>
      </c>
      <c r="G80" s="37">
        <f>F80/F89*100</f>
        <v>1.5151515151515151</v>
      </c>
    </row>
    <row r="81" spans="5:7" ht="90.6" thickBot="1" x14ac:dyDescent="0.35">
      <c r="E81" s="36" t="s">
        <v>58</v>
      </c>
      <c r="F81" s="23">
        <v>1</v>
      </c>
      <c r="G81" s="37">
        <f>F81/F89*100</f>
        <v>1.5151515151515151</v>
      </c>
    </row>
    <row r="82" spans="5:7" ht="54.6" thickBot="1" x14ac:dyDescent="0.35">
      <c r="E82" s="34" t="s">
        <v>59</v>
      </c>
      <c r="F82" s="23">
        <v>1</v>
      </c>
      <c r="G82" s="37">
        <f>F82/F89*100</f>
        <v>1.5151515151515151</v>
      </c>
    </row>
    <row r="83" spans="5:7" ht="18.600000000000001" thickBot="1" x14ac:dyDescent="0.35">
      <c r="E83" s="34" t="s">
        <v>60</v>
      </c>
      <c r="F83" s="23">
        <v>1</v>
      </c>
      <c r="G83" s="37">
        <f>F83/F89*100</f>
        <v>1.5151515151515151</v>
      </c>
    </row>
    <row r="84" spans="5:7" ht="90.6" thickBot="1" x14ac:dyDescent="0.35">
      <c r="E84" s="34" t="s">
        <v>61</v>
      </c>
      <c r="F84" s="23">
        <v>1</v>
      </c>
      <c r="G84" s="37">
        <f>F84/F89*100</f>
        <v>1.5151515151515151</v>
      </c>
    </row>
    <row r="85" spans="5:7" ht="18.600000000000001" thickBot="1" x14ac:dyDescent="0.35">
      <c r="E85" s="34" t="s">
        <v>62</v>
      </c>
      <c r="F85" s="23">
        <v>1</v>
      </c>
      <c r="G85" s="37">
        <f>F85/F89*100</f>
        <v>1.5151515151515151</v>
      </c>
    </row>
    <row r="86" spans="5:7" ht="36.6" thickBot="1" x14ac:dyDescent="0.35">
      <c r="E86" s="34" t="s">
        <v>63</v>
      </c>
      <c r="F86" s="23">
        <v>1</v>
      </c>
      <c r="G86" s="37">
        <f>F86/F89*100</f>
        <v>1.5151515151515151</v>
      </c>
    </row>
    <row r="87" spans="5:7" ht="72.599999999999994" thickBot="1" x14ac:dyDescent="0.35">
      <c r="E87" s="34" t="s">
        <v>64</v>
      </c>
      <c r="F87" s="23">
        <v>1</v>
      </c>
      <c r="G87" s="37">
        <f>F87/F89*100</f>
        <v>1.5151515151515151</v>
      </c>
    </row>
    <row r="88" spans="5:7" ht="36.6" thickBot="1" x14ac:dyDescent="0.35">
      <c r="E88" s="34" t="s">
        <v>65</v>
      </c>
      <c r="F88" s="23">
        <v>2</v>
      </c>
      <c r="G88" s="37">
        <f>F88/F89*100</f>
        <v>3.0303030303030303</v>
      </c>
    </row>
    <row r="89" spans="5:7" ht="18.600000000000001" thickBot="1" x14ac:dyDescent="0.35">
      <c r="F89">
        <f>SUM(F59:F88)</f>
        <v>66</v>
      </c>
      <c r="G89" s="35">
        <f>F89/F89*100</f>
        <v>100</v>
      </c>
    </row>
  </sheetData>
  <mergeCells count="2">
    <mergeCell ref="B7:B11"/>
    <mergeCell ref="F32:F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Белозорева</dc:creator>
  <cp:lastModifiedBy>Пользователь Windows</cp:lastModifiedBy>
  <cp:lastPrinted>2020-12-26T08:12:08Z</cp:lastPrinted>
  <dcterms:created xsi:type="dcterms:W3CDTF">2020-05-13T12:19:53Z</dcterms:created>
  <dcterms:modified xsi:type="dcterms:W3CDTF">2020-12-26T11:28:38Z</dcterms:modified>
</cp:coreProperties>
</file>